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0" windowWidth="26190" windowHeight="11535"/>
  </bookViews>
  <sheets>
    <sheet name="Power usage" sheetId="1" r:id="rId1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6" i="1" l="1"/>
  <c r="L30" i="1"/>
  <c r="M30" i="1"/>
  <c r="N30" i="1"/>
  <c r="L46" i="1"/>
  <c r="M46" i="1"/>
  <c r="N46" i="1"/>
  <c r="L47" i="1"/>
  <c r="M47" i="1"/>
  <c r="N47" i="1" s="1"/>
  <c r="L48" i="1"/>
  <c r="M48" i="1"/>
  <c r="N48" i="1" s="1"/>
  <c r="M45" i="1" l="1"/>
  <c r="L45" i="1"/>
  <c r="N45" i="1" s="1"/>
  <c r="M21" i="1"/>
  <c r="L21" i="1"/>
  <c r="N21" i="1" s="1"/>
  <c r="M20" i="1"/>
  <c r="L20" i="1"/>
  <c r="N20" i="1" l="1"/>
  <c r="M17" i="1"/>
  <c r="L17" i="1"/>
  <c r="N17" i="1" l="1"/>
  <c r="L27" i="1"/>
  <c r="M27" i="1"/>
  <c r="L36" i="1"/>
  <c r="M36" i="1"/>
  <c r="N36" i="1" s="1"/>
  <c r="L37" i="1"/>
  <c r="M37" i="1"/>
  <c r="L38" i="1"/>
  <c r="M38" i="1"/>
  <c r="L39" i="1"/>
  <c r="M39" i="1"/>
  <c r="L40" i="1"/>
  <c r="M40" i="1"/>
  <c r="N40" i="1" s="1"/>
  <c r="M16" i="1"/>
  <c r="D50" i="1"/>
  <c r="E50" i="1"/>
  <c r="F50" i="1"/>
  <c r="G50" i="1"/>
  <c r="H50" i="1"/>
  <c r="I50" i="1"/>
  <c r="J50" i="1"/>
  <c r="K50" i="1"/>
  <c r="C50" i="1"/>
  <c r="L18" i="1"/>
  <c r="M18" i="1"/>
  <c r="L19" i="1"/>
  <c r="M19" i="1"/>
  <c r="L22" i="1"/>
  <c r="M22" i="1"/>
  <c r="L23" i="1"/>
  <c r="M23" i="1"/>
  <c r="L24" i="1"/>
  <c r="M24" i="1"/>
  <c r="L25" i="1"/>
  <c r="M25" i="1"/>
  <c r="L26" i="1"/>
  <c r="M26" i="1"/>
  <c r="L28" i="1"/>
  <c r="M28" i="1"/>
  <c r="L29" i="1"/>
  <c r="M29" i="1"/>
  <c r="L31" i="1"/>
  <c r="M31" i="1"/>
  <c r="L32" i="1"/>
  <c r="M32" i="1"/>
  <c r="L33" i="1"/>
  <c r="M33" i="1"/>
  <c r="L34" i="1"/>
  <c r="M34" i="1"/>
  <c r="L35" i="1"/>
  <c r="M35" i="1"/>
  <c r="L41" i="1"/>
  <c r="M41" i="1"/>
  <c r="L42" i="1"/>
  <c r="M42" i="1"/>
  <c r="L43" i="1"/>
  <c r="M43" i="1"/>
  <c r="M44" i="1"/>
  <c r="N16" i="1"/>
  <c r="N18" i="1" l="1"/>
  <c r="N37" i="1"/>
  <c r="N42" i="1"/>
  <c r="N35" i="1"/>
  <c r="N33" i="1"/>
  <c r="N31" i="1"/>
  <c r="N43" i="1"/>
  <c r="N41" i="1"/>
  <c r="N38" i="1"/>
  <c r="N34" i="1"/>
  <c r="N29" i="1"/>
  <c r="N24" i="1"/>
  <c r="N22" i="1"/>
  <c r="N32" i="1"/>
  <c r="N39" i="1"/>
  <c r="N28" i="1"/>
  <c r="N26" i="1"/>
  <c r="N27" i="1"/>
  <c r="N25" i="1"/>
  <c r="L50" i="1"/>
  <c r="N44" i="1"/>
  <c r="N23" i="1"/>
  <c r="M50" i="1"/>
  <c r="N19" i="1"/>
  <c r="N50" i="1" l="1"/>
</calcChain>
</file>

<file path=xl/sharedStrings.xml><?xml version="1.0" encoding="utf-8"?>
<sst xmlns="http://schemas.openxmlformats.org/spreadsheetml/2006/main" count="57" uniqueCount="54">
  <si>
    <t>Light 2</t>
  </si>
  <si>
    <t>Stereo</t>
  </si>
  <si>
    <t>DVD</t>
  </si>
  <si>
    <t>Kettle</t>
  </si>
  <si>
    <t>Microwave</t>
  </si>
  <si>
    <t>Fridge (Change example to actual)</t>
  </si>
  <si>
    <t>Freezer</t>
  </si>
  <si>
    <t>Hair dryer</t>
  </si>
  <si>
    <t>Coil heating</t>
  </si>
  <si>
    <t>Cofee machine</t>
  </si>
  <si>
    <t>Rangehood</t>
  </si>
  <si>
    <t>Washing machine</t>
  </si>
  <si>
    <t>TV 42"</t>
  </si>
  <si>
    <t>TV 22 LCD</t>
  </si>
  <si>
    <t>Iron</t>
  </si>
  <si>
    <t>Electric blankets</t>
  </si>
  <si>
    <t>Toaster</t>
  </si>
  <si>
    <t>Heat Lamps</t>
  </si>
  <si>
    <t>wood Heater Fan</t>
  </si>
  <si>
    <t>PC</t>
  </si>
  <si>
    <t>Water Pump</t>
  </si>
  <si>
    <t>Oven</t>
  </si>
  <si>
    <t>Dishwasher</t>
  </si>
  <si>
    <t>Thermix</t>
  </si>
  <si>
    <t>Light 3</t>
  </si>
  <si>
    <t>light 4</t>
  </si>
  <si>
    <t>Septic Pump</t>
  </si>
  <si>
    <t>Create a line entry for each electrical device you will be using. A list of devices has been included, please adjust this list to match your actual devices.</t>
  </si>
  <si>
    <t>Watts</t>
  </si>
  <si>
    <t>Amount of use by 3 hourly interval time frame</t>
  </si>
  <si>
    <t>Electrical Device</t>
  </si>
  <si>
    <t>midnight - 3am</t>
  </si>
  <si>
    <t>3am - 6am</t>
  </si>
  <si>
    <t>6am - 9am</t>
  </si>
  <si>
    <t>9am - midday</t>
  </si>
  <si>
    <t>midday - 3pm</t>
  </si>
  <si>
    <t>3pm - 6pm</t>
  </si>
  <si>
    <t>6pm - 9pm</t>
  </si>
  <si>
    <t>9pm - midnight</t>
  </si>
  <si>
    <t>Electrical device</t>
  </si>
  <si>
    <t xml:space="preserve">Please complete this form as accurately as possible as it forms the basis for your overall system design - including charging and storage requirements. </t>
  </si>
  <si>
    <t>Please put the total time the device is on in each 3 hour period in a decimal format, so 1 hour of running for the 3 hour period will be 0.33 hours.</t>
  </si>
  <si>
    <t>kWh to be stored</t>
  </si>
  <si>
    <t>Total kWh</t>
  </si>
  <si>
    <t>Daily Total</t>
  </si>
  <si>
    <t>Amount of use</t>
  </si>
  <si>
    <t>Fridges and Freezers have a 25% duty cycle so each 3 hour period will have 0.75 hours, as per the example</t>
  </si>
  <si>
    <t>kWh used during daylight hours</t>
  </si>
  <si>
    <t>Light 1</t>
  </si>
  <si>
    <t>Enter the actual watts used by the electrical device as provided with the device or use the list provided below as an indication.</t>
  </si>
  <si>
    <t>Battery charger 1 - ipod etc</t>
  </si>
  <si>
    <t>When using a device only occassionally then still input the device but just average out the time of use. Eg if using for 3 hours only one day a month then enter 0.033 (1 X 3 hour unit/30 days) into the relevant 3 hour section.</t>
  </si>
  <si>
    <t>other</t>
  </si>
  <si>
    <t>Computer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</si>
</sst>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rgb="FF333333"/>
      <name val="Verdana"/>
      <family val="2"/>
    </font>
    <font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Protection="1">
      <protection hidden="1"/>
    </xf>
    <xf numFmtId="0" fontId="4" fillId="3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49" fontId="4" fillId="0" borderId="0" xfId="0" applyNumberFormat="1" applyFont="1" applyBorder="1" applyProtection="1">
      <protection locked="0"/>
    </xf>
    <xf numFmtId="49" fontId="4" fillId="0" borderId="0" xfId="0" applyNumberFormat="1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Fill="1" applyProtection="1">
      <protection locked="0"/>
    </xf>
    <xf numFmtId="1" fontId="4" fillId="0" borderId="0" xfId="0" applyNumberFormat="1" applyFont="1" applyFill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914400</xdr:colOff>
      <xdr:row>1</xdr:row>
      <xdr:rowOff>2832785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19909" cy="28327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5"/>
  <sheetViews>
    <sheetView tabSelected="1" workbookViewId="0">
      <selection activeCell="I32" sqref="I32"/>
    </sheetView>
  </sheetViews>
  <sheetFormatPr defaultColWidth="8.85546875" defaultRowHeight="12.75" x14ac:dyDescent="0.2"/>
  <cols>
    <col min="1" max="1" width="4.42578125" style="1" customWidth="1"/>
    <col min="2" max="2" width="36.140625" style="1" customWidth="1"/>
    <col min="3" max="3" width="8.85546875" style="1"/>
    <col min="4" max="11" width="16.140625" style="1" customWidth="1"/>
    <col min="12" max="14" width="16.5703125" style="1" customWidth="1"/>
    <col min="15" max="15" width="5.42578125" style="1" customWidth="1"/>
    <col min="16" max="16384" width="8.85546875" style="1"/>
  </cols>
  <sheetData>
    <row r="1" spans="1:15" ht="12.95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25.6" customHeight="1" x14ac:dyDescent="0.2">
      <c r="A2" s="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3"/>
    </row>
    <row r="3" spans="1:15" ht="18.399999999999999" customHeight="1" x14ac:dyDescent="0.2">
      <c r="A3" s="3"/>
      <c r="B3" s="15" t="s">
        <v>40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3"/>
    </row>
    <row r="4" spans="1:15" ht="24.4" customHeight="1" x14ac:dyDescent="0.2">
      <c r="A4" s="3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3"/>
    </row>
    <row r="5" spans="1:15" ht="12.95" x14ac:dyDescent="0.2">
      <c r="A5" s="3"/>
      <c r="B5" s="4" t="s">
        <v>39</v>
      </c>
      <c r="C5" s="6" t="s">
        <v>27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3"/>
    </row>
    <row r="6" spans="1:15" ht="12.95" x14ac:dyDescent="0.2">
      <c r="A6" s="3"/>
      <c r="B6" s="4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3"/>
    </row>
    <row r="7" spans="1:15" ht="12.95" x14ac:dyDescent="0.2">
      <c r="A7" s="3"/>
      <c r="B7" s="4" t="s">
        <v>45</v>
      </c>
      <c r="C7" s="6" t="s">
        <v>41</v>
      </c>
      <c r="D7" s="6"/>
      <c r="E7" s="6"/>
      <c r="F7" s="6"/>
      <c r="G7" s="6"/>
      <c r="H7" s="6"/>
      <c r="I7" s="6"/>
      <c r="J7" s="6"/>
      <c r="K7" s="6"/>
      <c r="L7" s="6"/>
      <c r="M7" s="6"/>
      <c r="O7" s="3"/>
    </row>
    <row r="8" spans="1:15" ht="12.95" x14ac:dyDescent="0.2">
      <c r="A8" s="3"/>
      <c r="B8" s="16" t="s">
        <v>51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3"/>
    </row>
    <row r="9" spans="1:15" ht="12.95" x14ac:dyDescent="0.2">
      <c r="A9" s="3"/>
      <c r="B9" s="16" t="s">
        <v>46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3"/>
    </row>
    <row r="10" spans="1:15" ht="12.95" x14ac:dyDescent="0.2">
      <c r="A10" s="3"/>
      <c r="B10" s="4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O10" s="3"/>
    </row>
    <row r="11" spans="1:15" ht="12.95" x14ac:dyDescent="0.2">
      <c r="A11" s="3"/>
      <c r="B11" s="4" t="s">
        <v>28</v>
      </c>
      <c r="C11" s="16" t="s">
        <v>49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O11" s="3"/>
    </row>
    <row r="12" spans="1:15" ht="12.95" x14ac:dyDescent="0.2">
      <c r="A12" s="3"/>
      <c r="B12" s="4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O12" s="3"/>
    </row>
    <row r="13" spans="1:15" ht="27.75" customHeight="1" x14ac:dyDescent="0.2">
      <c r="A13" s="3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3"/>
    </row>
    <row r="14" spans="1:15" ht="12.95" x14ac:dyDescent="0.2">
      <c r="A14" s="3"/>
      <c r="B14" s="4"/>
      <c r="D14" s="17" t="s">
        <v>29</v>
      </c>
      <c r="E14" s="17"/>
      <c r="F14" s="17"/>
      <c r="G14" s="17"/>
      <c r="H14" s="17"/>
      <c r="I14" s="17"/>
      <c r="J14" s="17"/>
      <c r="K14" s="17"/>
      <c r="O14" s="3"/>
    </row>
    <row r="15" spans="1:15" ht="30.75" customHeight="1" x14ac:dyDescent="0.2">
      <c r="A15" s="3"/>
      <c r="B15" s="1" t="s">
        <v>30</v>
      </c>
      <c r="C15" s="1" t="s">
        <v>28</v>
      </c>
      <c r="D15" s="8" t="s">
        <v>31</v>
      </c>
      <c r="E15" s="8" t="s">
        <v>32</v>
      </c>
      <c r="F15" s="8" t="s">
        <v>33</v>
      </c>
      <c r="G15" s="8" t="s">
        <v>34</v>
      </c>
      <c r="H15" s="8" t="s">
        <v>35</v>
      </c>
      <c r="I15" s="8" t="s">
        <v>36</v>
      </c>
      <c r="J15" s="8" t="s">
        <v>37</v>
      </c>
      <c r="K15" s="8" t="s">
        <v>38</v>
      </c>
      <c r="L15" s="9" t="s">
        <v>47</v>
      </c>
      <c r="M15" s="9" t="s">
        <v>42</v>
      </c>
      <c r="N15" s="10" t="s">
        <v>43</v>
      </c>
      <c r="O15" s="3"/>
    </row>
    <row r="16" spans="1:15" ht="15" customHeight="1" x14ac:dyDescent="0.2">
      <c r="A16" s="3"/>
      <c r="B16" s="1" t="s">
        <v>5</v>
      </c>
      <c r="C16" s="1">
        <v>300</v>
      </c>
      <c r="D16" s="1">
        <v>0.75</v>
      </c>
      <c r="E16" s="1">
        <v>0.75</v>
      </c>
      <c r="F16" s="1">
        <v>0.75</v>
      </c>
      <c r="G16" s="1">
        <v>0.75</v>
      </c>
      <c r="H16" s="1">
        <v>0.75</v>
      </c>
      <c r="I16" s="1">
        <v>0.75</v>
      </c>
      <c r="J16" s="1">
        <v>0.75</v>
      </c>
      <c r="K16" s="1">
        <v>0.75</v>
      </c>
      <c r="L16" s="2">
        <f>(G16+H16)*C16/1000</f>
        <v>0.45</v>
      </c>
      <c r="M16" s="2">
        <f>(D16+E16+F16+I16+J16+K16)*C16/1000</f>
        <v>1.35</v>
      </c>
      <c r="N16" s="2">
        <f>SUM(L16:M16)</f>
        <v>1.8</v>
      </c>
      <c r="O16" s="3"/>
    </row>
    <row r="17" spans="1:15" ht="15" customHeight="1" x14ac:dyDescent="0.2">
      <c r="A17" s="3"/>
      <c r="B17" s="1" t="s">
        <v>6</v>
      </c>
      <c r="C17" s="1">
        <v>500</v>
      </c>
      <c r="D17" s="1">
        <v>0.75</v>
      </c>
      <c r="E17" s="1">
        <v>0.75</v>
      </c>
      <c r="F17" s="1">
        <v>0.75</v>
      </c>
      <c r="G17" s="1">
        <v>0.75</v>
      </c>
      <c r="H17" s="1">
        <v>0.75</v>
      </c>
      <c r="I17" s="1">
        <v>0.75</v>
      </c>
      <c r="J17" s="1">
        <v>0.75</v>
      </c>
      <c r="K17" s="1">
        <v>0.75</v>
      </c>
      <c r="L17" s="2">
        <f>(G17+H17)*C17/1000</f>
        <v>0.75</v>
      </c>
      <c r="M17" s="2">
        <f>(D17+E17+F17+I17+J17+K17)*C17/1000</f>
        <v>2.25</v>
      </c>
      <c r="N17" s="2">
        <f>SUM(L17:M17)</f>
        <v>3</v>
      </c>
      <c r="O17" s="3"/>
    </row>
    <row r="18" spans="1:15" ht="15" customHeight="1" x14ac:dyDescent="0.2">
      <c r="A18" s="3"/>
      <c r="B18" s="1" t="s">
        <v>48</v>
      </c>
      <c r="C18" s="1">
        <v>20</v>
      </c>
      <c r="L18" s="2">
        <f t="shared" ref="L18:L43" si="0">(G18+H18)*C18/1000</f>
        <v>0</v>
      </c>
      <c r="M18" s="2">
        <f t="shared" ref="M18:M44" si="1">(D18+E18+F18+I18+J18+K18)*C18/1000</f>
        <v>0</v>
      </c>
      <c r="N18" s="2">
        <f t="shared" ref="N18:N44" si="2">SUM(L18:M18)</f>
        <v>0</v>
      </c>
      <c r="O18" s="3"/>
    </row>
    <row r="19" spans="1:15" ht="15" customHeight="1" x14ac:dyDescent="0.2">
      <c r="A19" s="3"/>
      <c r="B19" s="1" t="s">
        <v>0</v>
      </c>
      <c r="C19" s="1">
        <v>20</v>
      </c>
      <c r="L19" s="2">
        <f t="shared" si="0"/>
        <v>0</v>
      </c>
      <c r="M19" s="2">
        <f t="shared" si="1"/>
        <v>0</v>
      </c>
      <c r="N19" s="2">
        <f t="shared" si="2"/>
        <v>0</v>
      </c>
      <c r="O19" s="3"/>
    </row>
    <row r="20" spans="1:15" ht="15" customHeight="1" x14ac:dyDescent="0.2">
      <c r="A20" s="3"/>
      <c r="B20" s="1" t="s">
        <v>24</v>
      </c>
      <c r="C20" s="1">
        <v>20</v>
      </c>
      <c r="L20" s="2">
        <f t="shared" ref="L20:L21" si="3">(G20+H20)*C20/1000</f>
        <v>0</v>
      </c>
      <c r="M20" s="2">
        <f t="shared" ref="M20:M21" si="4">(D20+E20+F20+I20+J20+K20)*C20/1000</f>
        <v>0</v>
      </c>
      <c r="N20" s="2">
        <f t="shared" ref="N20:N21" si="5">SUM(L20:M20)</f>
        <v>0</v>
      </c>
      <c r="O20" s="3"/>
    </row>
    <row r="21" spans="1:15" ht="15" customHeight="1" x14ac:dyDescent="0.2">
      <c r="A21" s="3"/>
      <c r="B21" s="1" t="s">
        <v>25</v>
      </c>
      <c r="C21" s="1">
        <v>20</v>
      </c>
      <c r="L21" s="2">
        <f t="shared" si="3"/>
        <v>0</v>
      </c>
      <c r="M21" s="2">
        <f t="shared" si="4"/>
        <v>0</v>
      </c>
      <c r="N21" s="2">
        <f t="shared" si="5"/>
        <v>0</v>
      </c>
      <c r="O21" s="3"/>
    </row>
    <row r="22" spans="1:15" ht="15" customHeight="1" x14ac:dyDescent="0.2">
      <c r="A22" s="3"/>
      <c r="B22" s="1" t="s">
        <v>17</v>
      </c>
      <c r="C22" s="1">
        <v>440</v>
      </c>
      <c r="L22" s="2">
        <f t="shared" si="0"/>
        <v>0</v>
      </c>
      <c r="M22" s="2">
        <f t="shared" si="1"/>
        <v>0</v>
      </c>
      <c r="N22" s="2">
        <f t="shared" si="2"/>
        <v>0</v>
      </c>
      <c r="O22" s="3"/>
    </row>
    <row r="23" spans="1:15" ht="15" customHeight="1" x14ac:dyDescent="0.2">
      <c r="A23" s="3"/>
      <c r="B23" s="1" t="s">
        <v>18</v>
      </c>
      <c r="C23" s="1">
        <v>80</v>
      </c>
      <c r="L23" s="2">
        <f t="shared" si="0"/>
        <v>0</v>
      </c>
      <c r="M23" s="2">
        <f t="shared" si="1"/>
        <v>0</v>
      </c>
      <c r="N23" s="2">
        <f t="shared" si="2"/>
        <v>0</v>
      </c>
      <c r="O23" s="3"/>
    </row>
    <row r="24" spans="1:15" ht="15" customHeight="1" x14ac:dyDescent="0.2">
      <c r="A24" s="3"/>
      <c r="B24" s="1" t="s">
        <v>19</v>
      </c>
      <c r="C24" s="1">
        <v>400</v>
      </c>
      <c r="L24" s="2">
        <f t="shared" si="0"/>
        <v>0</v>
      </c>
      <c r="M24" s="2">
        <f t="shared" si="1"/>
        <v>0</v>
      </c>
      <c r="N24" s="2">
        <f t="shared" si="2"/>
        <v>0</v>
      </c>
      <c r="O24" s="3"/>
    </row>
    <row r="25" spans="1:15" ht="15" customHeight="1" x14ac:dyDescent="0.2">
      <c r="A25" s="3"/>
      <c r="B25" s="1" t="s">
        <v>1</v>
      </c>
      <c r="C25" s="1">
        <v>80</v>
      </c>
      <c r="L25" s="2">
        <f t="shared" si="0"/>
        <v>0</v>
      </c>
      <c r="M25" s="2">
        <f t="shared" si="1"/>
        <v>0</v>
      </c>
      <c r="N25" s="2">
        <f t="shared" si="2"/>
        <v>0</v>
      </c>
      <c r="O25" s="3"/>
    </row>
    <row r="26" spans="1:15" ht="15" customHeight="1" x14ac:dyDescent="0.2">
      <c r="A26" s="3"/>
      <c r="B26" s="1" t="s">
        <v>12</v>
      </c>
      <c r="C26" s="1">
        <v>300</v>
      </c>
      <c r="L26" s="2">
        <f t="shared" si="0"/>
        <v>0</v>
      </c>
      <c r="M26" s="2">
        <f t="shared" si="1"/>
        <v>0</v>
      </c>
      <c r="N26" s="2">
        <f t="shared" si="2"/>
        <v>0</v>
      </c>
      <c r="O26" s="3"/>
    </row>
    <row r="27" spans="1:15" ht="15" customHeight="1" x14ac:dyDescent="0.2">
      <c r="A27" s="3"/>
      <c r="B27" s="1" t="s">
        <v>13</v>
      </c>
      <c r="C27" s="1">
        <v>200</v>
      </c>
      <c r="L27" s="2">
        <f t="shared" ref="L27" si="6">(G27+H27)*C27/1000</f>
        <v>0</v>
      </c>
      <c r="M27" s="2">
        <f t="shared" ref="M27" si="7">(D27+E27+F27+I27+J27+K27)*C27/1000</f>
        <v>0</v>
      </c>
      <c r="N27" s="2">
        <f t="shared" ref="N27" si="8">SUM(L27:M27)</f>
        <v>0</v>
      </c>
      <c r="O27" s="3"/>
    </row>
    <row r="28" spans="1:15" ht="15" customHeight="1" x14ac:dyDescent="0.2">
      <c r="A28" s="3"/>
      <c r="B28" s="1" t="s">
        <v>2</v>
      </c>
      <c r="C28" s="1">
        <v>60</v>
      </c>
      <c r="L28" s="2">
        <f t="shared" si="0"/>
        <v>0</v>
      </c>
      <c r="M28" s="2">
        <f t="shared" si="1"/>
        <v>0</v>
      </c>
      <c r="N28" s="2">
        <f t="shared" si="2"/>
        <v>0</v>
      </c>
      <c r="O28" s="3"/>
    </row>
    <row r="29" spans="1:15" ht="15" customHeight="1" x14ac:dyDescent="0.2">
      <c r="A29" s="3"/>
      <c r="B29" s="1" t="s">
        <v>3</v>
      </c>
      <c r="C29" s="1">
        <v>1600</v>
      </c>
      <c r="L29" s="2">
        <f t="shared" si="0"/>
        <v>0</v>
      </c>
      <c r="M29" s="2">
        <f t="shared" si="1"/>
        <v>0</v>
      </c>
      <c r="N29" s="2">
        <f t="shared" si="2"/>
        <v>0</v>
      </c>
      <c r="O29" s="3"/>
    </row>
    <row r="30" spans="1:15" ht="15" customHeight="1" x14ac:dyDescent="0.2">
      <c r="A30" s="3"/>
      <c r="B30" s="1" t="s">
        <v>53</v>
      </c>
      <c r="C30" s="1">
        <v>250</v>
      </c>
      <c r="L30" s="2">
        <f t="shared" si="0"/>
        <v>0</v>
      </c>
      <c r="M30" s="2">
        <f t="shared" si="1"/>
        <v>0</v>
      </c>
      <c r="N30" s="2">
        <f t="shared" si="2"/>
        <v>0</v>
      </c>
      <c r="O30" s="3"/>
    </row>
    <row r="31" spans="1:15" ht="15" customHeight="1" x14ac:dyDescent="0.2">
      <c r="A31" s="3"/>
      <c r="B31" s="1" t="s">
        <v>4</v>
      </c>
      <c r="C31" s="1">
        <v>800</v>
      </c>
      <c r="L31" s="2">
        <f t="shared" si="0"/>
        <v>0</v>
      </c>
      <c r="M31" s="2">
        <f t="shared" si="1"/>
        <v>0</v>
      </c>
      <c r="N31" s="2">
        <f t="shared" si="2"/>
        <v>0</v>
      </c>
      <c r="O31" s="3"/>
    </row>
    <row r="32" spans="1:15" ht="15" customHeight="1" x14ac:dyDescent="0.2">
      <c r="A32" s="3"/>
      <c r="B32" s="1" t="s">
        <v>50</v>
      </c>
      <c r="C32" s="1">
        <v>40</v>
      </c>
      <c r="L32" s="2">
        <f t="shared" si="0"/>
        <v>0</v>
      </c>
      <c r="M32" s="2">
        <f t="shared" si="1"/>
        <v>0</v>
      </c>
      <c r="N32" s="2">
        <f t="shared" si="2"/>
        <v>0</v>
      </c>
      <c r="O32" s="3"/>
    </row>
    <row r="33" spans="1:15" ht="15" customHeight="1" x14ac:dyDescent="0.2">
      <c r="A33" s="3"/>
      <c r="B33" s="1" t="s">
        <v>7</v>
      </c>
      <c r="C33" s="1">
        <v>1500</v>
      </c>
      <c r="L33" s="2">
        <f t="shared" si="0"/>
        <v>0</v>
      </c>
      <c r="M33" s="2">
        <f t="shared" si="1"/>
        <v>0</v>
      </c>
      <c r="N33" s="2">
        <f t="shared" si="2"/>
        <v>0</v>
      </c>
      <c r="O33" s="3"/>
    </row>
    <row r="34" spans="1:15" ht="15" customHeight="1" x14ac:dyDescent="0.2">
      <c r="A34" s="3"/>
      <c r="B34" s="1" t="s">
        <v>20</v>
      </c>
      <c r="C34" s="1">
        <v>800</v>
      </c>
      <c r="L34" s="2">
        <f t="shared" si="0"/>
        <v>0</v>
      </c>
      <c r="M34" s="2">
        <f t="shared" si="1"/>
        <v>0</v>
      </c>
      <c r="N34" s="2">
        <f t="shared" si="2"/>
        <v>0</v>
      </c>
      <c r="O34" s="3"/>
    </row>
    <row r="35" spans="1:15" ht="15" customHeight="1" x14ac:dyDescent="0.2">
      <c r="A35" s="3"/>
      <c r="B35" s="1" t="s">
        <v>8</v>
      </c>
      <c r="C35" s="1">
        <v>1200</v>
      </c>
      <c r="L35" s="2">
        <f t="shared" si="0"/>
        <v>0</v>
      </c>
      <c r="M35" s="2">
        <f t="shared" si="1"/>
        <v>0</v>
      </c>
      <c r="N35" s="2">
        <f t="shared" si="2"/>
        <v>0</v>
      </c>
      <c r="O35" s="3"/>
    </row>
    <row r="36" spans="1:15" ht="15" customHeight="1" x14ac:dyDescent="0.2">
      <c r="A36" s="3"/>
      <c r="B36" s="1" t="s">
        <v>9</v>
      </c>
      <c r="C36" s="1">
        <v>1500</v>
      </c>
      <c r="L36" s="2">
        <f t="shared" ref="L36:L40" si="9">(G36+H36)*C36/1000</f>
        <v>0</v>
      </c>
      <c r="M36" s="2">
        <f t="shared" ref="M36:M40" si="10">(D36+E36+F36+I36+J36+K36)*C36/1000</f>
        <v>0</v>
      </c>
      <c r="N36" s="2">
        <f t="shared" ref="N36:N40" si="11">SUM(L36:M36)</f>
        <v>0</v>
      </c>
      <c r="O36" s="3"/>
    </row>
    <row r="37" spans="1:15" ht="15" customHeight="1" x14ac:dyDescent="0.2">
      <c r="A37" s="3"/>
      <c r="B37" s="1" t="s">
        <v>10</v>
      </c>
      <c r="C37" s="1">
        <v>40</v>
      </c>
      <c r="L37" s="2">
        <f t="shared" si="9"/>
        <v>0</v>
      </c>
      <c r="M37" s="2">
        <f t="shared" si="10"/>
        <v>0</v>
      </c>
      <c r="N37" s="2">
        <f t="shared" si="11"/>
        <v>0</v>
      </c>
      <c r="O37" s="3"/>
    </row>
    <row r="38" spans="1:15" ht="15" customHeight="1" x14ac:dyDescent="0.2">
      <c r="A38" s="3"/>
      <c r="B38" s="1" t="s">
        <v>11</v>
      </c>
      <c r="C38" s="1">
        <v>400</v>
      </c>
      <c r="L38" s="2">
        <f t="shared" si="9"/>
        <v>0</v>
      </c>
      <c r="M38" s="2">
        <f t="shared" si="10"/>
        <v>0</v>
      </c>
      <c r="N38" s="2">
        <f t="shared" si="11"/>
        <v>0</v>
      </c>
      <c r="O38" s="3"/>
    </row>
    <row r="39" spans="1:15" ht="15" customHeight="1" x14ac:dyDescent="0.2">
      <c r="A39" s="3"/>
      <c r="B39" s="1" t="s">
        <v>14</v>
      </c>
      <c r="C39" s="1">
        <v>1100</v>
      </c>
      <c r="L39" s="2">
        <f t="shared" si="9"/>
        <v>0</v>
      </c>
      <c r="M39" s="2">
        <f t="shared" si="10"/>
        <v>0</v>
      </c>
      <c r="N39" s="2">
        <f t="shared" si="11"/>
        <v>0</v>
      </c>
      <c r="O39" s="3"/>
    </row>
    <row r="40" spans="1:15" ht="15" customHeight="1" x14ac:dyDescent="0.2">
      <c r="A40" s="3"/>
      <c r="B40" s="1" t="s">
        <v>15</v>
      </c>
      <c r="C40" s="1">
        <v>800</v>
      </c>
      <c r="L40" s="2">
        <f t="shared" si="9"/>
        <v>0</v>
      </c>
      <c r="M40" s="2">
        <f t="shared" si="10"/>
        <v>0</v>
      </c>
      <c r="N40" s="2">
        <f t="shared" si="11"/>
        <v>0</v>
      </c>
      <c r="O40" s="3"/>
    </row>
    <row r="41" spans="1:15" ht="15" customHeight="1" x14ac:dyDescent="0.2">
      <c r="A41" s="3"/>
      <c r="B41" s="1" t="s">
        <v>16</v>
      </c>
      <c r="C41" s="1">
        <v>1100</v>
      </c>
      <c r="L41" s="2">
        <f t="shared" si="0"/>
        <v>0</v>
      </c>
      <c r="M41" s="2">
        <f t="shared" si="1"/>
        <v>0</v>
      </c>
      <c r="N41" s="2">
        <f t="shared" si="2"/>
        <v>0</v>
      </c>
      <c r="O41" s="3"/>
    </row>
    <row r="42" spans="1:15" ht="15" customHeight="1" x14ac:dyDescent="0.2">
      <c r="A42" s="3"/>
      <c r="B42" s="1" t="s">
        <v>21</v>
      </c>
      <c r="C42" s="1">
        <v>3000</v>
      </c>
      <c r="L42" s="2">
        <f t="shared" si="0"/>
        <v>0</v>
      </c>
      <c r="M42" s="2">
        <f t="shared" si="1"/>
        <v>0</v>
      </c>
      <c r="N42" s="2">
        <f t="shared" si="2"/>
        <v>0</v>
      </c>
      <c r="O42" s="3"/>
    </row>
    <row r="43" spans="1:15" ht="15" customHeight="1" x14ac:dyDescent="0.2">
      <c r="A43" s="3"/>
      <c r="B43" s="1" t="s">
        <v>22</v>
      </c>
      <c r="C43" s="1">
        <v>1200</v>
      </c>
      <c r="L43" s="2">
        <f t="shared" si="0"/>
        <v>0</v>
      </c>
      <c r="M43" s="2">
        <f t="shared" si="1"/>
        <v>0</v>
      </c>
      <c r="N43" s="2">
        <f t="shared" si="2"/>
        <v>0</v>
      </c>
      <c r="O43" s="3"/>
    </row>
    <row r="44" spans="1:15" ht="15" customHeight="1" x14ac:dyDescent="0.2">
      <c r="A44" s="3"/>
      <c r="B44" s="1" t="s">
        <v>23</v>
      </c>
      <c r="C44" s="1">
        <v>1500</v>
      </c>
      <c r="L44" s="2">
        <v>0</v>
      </c>
      <c r="M44" s="2">
        <f t="shared" si="1"/>
        <v>0</v>
      </c>
      <c r="N44" s="2">
        <f t="shared" si="2"/>
        <v>0</v>
      </c>
      <c r="O44" s="3"/>
    </row>
    <row r="45" spans="1:15" ht="15" customHeight="1" x14ac:dyDescent="0.2">
      <c r="A45" s="3"/>
      <c r="B45" s="1" t="s">
        <v>26</v>
      </c>
      <c r="C45" s="1">
        <v>500</v>
      </c>
      <c r="L45" s="2">
        <f t="shared" ref="L45" si="12">(G45+H45)*C45/1000</f>
        <v>0</v>
      </c>
      <c r="M45" s="2">
        <f t="shared" ref="M45" si="13">(D45+E45+F45+I45+J45+K45)*C45/1000</f>
        <v>0</v>
      </c>
      <c r="N45" s="2">
        <f t="shared" ref="N45" si="14">SUM(L45:M45)</f>
        <v>0</v>
      </c>
      <c r="O45" s="3"/>
    </row>
    <row r="46" spans="1:15" x14ac:dyDescent="0.2">
      <c r="A46" s="3"/>
      <c r="B46" s="1" t="s">
        <v>52</v>
      </c>
      <c r="L46" s="2">
        <f t="shared" ref="L46:L48" si="15">(G46+H46)*C46/1000</f>
        <v>0</v>
      </c>
      <c r="M46" s="2">
        <f t="shared" ref="M46:M48" si="16">(D46+E46+F46+I46+J46+K46)*C46/1000</f>
        <v>0</v>
      </c>
      <c r="N46" s="2">
        <f t="shared" ref="N46:N48" si="17">SUM(L46:M46)</f>
        <v>0</v>
      </c>
      <c r="O46" s="3"/>
    </row>
    <row r="47" spans="1:15" x14ac:dyDescent="0.2">
      <c r="A47" s="3"/>
      <c r="B47" s="1" t="s">
        <v>52</v>
      </c>
      <c r="L47" s="2">
        <f t="shared" si="15"/>
        <v>0</v>
      </c>
      <c r="M47" s="2">
        <f t="shared" si="16"/>
        <v>0</v>
      </c>
      <c r="N47" s="2">
        <f t="shared" si="17"/>
        <v>0</v>
      </c>
      <c r="O47" s="3"/>
    </row>
    <row r="48" spans="1:15" x14ac:dyDescent="0.2">
      <c r="A48" s="3"/>
      <c r="B48" s="1" t="s">
        <v>52</v>
      </c>
      <c r="L48" s="2">
        <f t="shared" si="15"/>
        <v>0</v>
      </c>
      <c r="M48" s="2">
        <f t="shared" si="16"/>
        <v>0</v>
      </c>
      <c r="N48" s="2">
        <f t="shared" si="17"/>
        <v>0</v>
      </c>
      <c r="O48" s="3"/>
    </row>
    <row r="49" spans="1:15" x14ac:dyDescent="0.2">
      <c r="A49" s="3"/>
      <c r="L49" s="2"/>
      <c r="M49" s="2"/>
      <c r="N49" s="2"/>
      <c r="O49" s="3"/>
    </row>
    <row r="50" spans="1:15" x14ac:dyDescent="0.2">
      <c r="A50" s="3"/>
      <c r="B50" s="1" t="s">
        <v>44</v>
      </c>
      <c r="C50" s="1">
        <f t="shared" ref="C50:N50" si="18">SUM(C16:C46)</f>
        <v>19770</v>
      </c>
      <c r="D50" s="1">
        <f t="shared" si="18"/>
        <v>1.5</v>
      </c>
      <c r="E50" s="1">
        <f t="shared" si="18"/>
        <v>1.5</v>
      </c>
      <c r="F50" s="1">
        <f t="shared" si="18"/>
        <v>1.5</v>
      </c>
      <c r="G50" s="1">
        <f t="shared" si="18"/>
        <v>1.5</v>
      </c>
      <c r="H50" s="1">
        <f t="shared" si="18"/>
        <v>1.5</v>
      </c>
      <c r="I50" s="1">
        <f t="shared" si="18"/>
        <v>1.5</v>
      </c>
      <c r="J50" s="1">
        <f t="shared" si="18"/>
        <v>1.5</v>
      </c>
      <c r="K50" s="1">
        <f t="shared" si="18"/>
        <v>1.5</v>
      </c>
      <c r="L50" s="2">
        <f t="shared" si="18"/>
        <v>1.2</v>
      </c>
      <c r="M50" s="2">
        <f t="shared" si="18"/>
        <v>3.6</v>
      </c>
      <c r="N50" s="2">
        <f t="shared" si="18"/>
        <v>4.8</v>
      </c>
      <c r="O50" s="3"/>
    </row>
    <row r="51" spans="1:1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74" spans="2:4" x14ac:dyDescent="0.2">
      <c r="B74" s="11"/>
      <c r="C74" s="11"/>
      <c r="D74" s="11"/>
    </row>
    <row r="75" spans="2:4" x14ac:dyDescent="0.2">
      <c r="B75" s="11"/>
      <c r="C75" s="11"/>
      <c r="D75" s="11"/>
    </row>
    <row r="76" spans="2:4" x14ac:dyDescent="0.2">
      <c r="B76" s="11"/>
      <c r="C76" s="11"/>
      <c r="D76" s="11"/>
    </row>
    <row r="77" spans="2:4" x14ac:dyDescent="0.2">
      <c r="B77" s="11"/>
      <c r="C77" s="11"/>
      <c r="D77" s="11"/>
    </row>
    <row r="78" spans="2:4" x14ac:dyDescent="0.2">
      <c r="B78" s="11"/>
      <c r="C78" s="11"/>
      <c r="D78" s="11"/>
    </row>
    <row r="79" spans="2:4" x14ac:dyDescent="0.2">
      <c r="B79" s="11"/>
      <c r="C79" s="11"/>
      <c r="D79" s="11"/>
    </row>
    <row r="80" spans="2:4" x14ac:dyDescent="0.2">
      <c r="B80" s="11"/>
      <c r="C80" s="11"/>
      <c r="D80" s="11"/>
    </row>
    <row r="81" spans="2:4" x14ac:dyDescent="0.2">
      <c r="B81" s="11"/>
      <c r="C81" s="11"/>
      <c r="D81" s="12"/>
    </row>
    <row r="82" spans="2:4" x14ac:dyDescent="0.2">
      <c r="B82" s="11"/>
      <c r="C82" s="11"/>
      <c r="D82" s="12"/>
    </row>
    <row r="83" spans="2:4" x14ac:dyDescent="0.2">
      <c r="B83" s="11"/>
      <c r="C83" s="11"/>
      <c r="D83" s="12"/>
    </row>
    <row r="84" spans="2:4" x14ac:dyDescent="0.2">
      <c r="B84" s="11"/>
      <c r="C84" s="11"/>
      <c r="D84" s="12"/>
    </row>
    <row r="85" spans="2:4" x14ac:dyDescent="0.2">
      <c r="B85" s="13"/>
    </row>
  </sheetData>
  <sheetProtection password="D841" sheet="1" objects="1" scenarios="1"/>
  <mergeCells count="8">
    <mergeCell ref="B2:N2"/>
    <mergeCell ref="B3:N3"/>
    <mergeCell ref="B9:N9"/>
    <mergeCell ref="B8:N8"/>
    <mergeCell ref="D14:K14"/>
    <mergeCell ref="C12:M12"/>
    <mergeCell ref="C11:M11"/>
    <mergeCell ref="B13:N13"/>
  </mergeCells>
  <phoneticPr fontId="1" type="noConversion"/>
  <pageMargins left="0.70000000000000007" right="0.70000000000000007" top="0.75000000000000011" bottom="0.75000000000000011" header="0.30000000000000004" footer="0.30000000000000004"/>
  <pageSetup paperSize="9" scale="52" orientation="landscape" verticalDpi="0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Power usage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Tomas</cp:lastModifiedBy>
  <cp:lastPrinted>2013-04-11T01:47:36Z</cp:lastPrinted>
  <dcterms:created xsi:type="dcterms:W3CDTF">2012-06-14T03:14:10Z</dcterms:created>
  <dcterms:modified xsi:type="dcterms:W3CDTF">2019-08-16T21:27:02Z</dcterms:modified>
</cp:coreProperties>
</file>